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/>
  <mc:AlternateContent xmlns:mc="http://schemas.openxmlformats.org/markup-compatibility/2006">
    <mc:Choice Requires="x15">
      <x15ac:absPath xmlns:x15ac="http://schemas.microsoft.com/office/spreadsheetml/2010/11/ac" url="/Users/amberbryan/Desktop/"/>
    </mc:Choice>
  </mc:AlternateContent>
  <xr:revisionPtr revIDLastSave="0" documentId="8_{0111C599-5974-8D4C-B706-4D2D9FD99210}" xr6:coauthVersionLast="43" xr6:coauthVersionMax="43" xr10:uidLastSave="{00000000-0000-0000-0000-000000000000}"/>
  <bookViews>
    <workbookView xWindow="0" yWindow="460" windowWidth="24000" windowHeight="88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8" i="1" l="1"/>
  <c r="J18" i="1"/>
</calcChain>
</file>

<file path=xl/sharedStrings.xml><?xml version="1.0" encoding="utf-8"?>
<sst xmlns="http://schemas.openxmlformats.org/spreadsheetml/2006/main" count="66" uniqueCount="53">
  <si>
    <t>Table 1</t>
  </si>
  <si>
    <t>Status of Land Acquisition using Houston Endowment funds for Discovery.</t>
  </si>
  <si>
    <t>Houston Endowment Grant 2012-331-0332-01</t>
  </si>
  <si>
    <t>Purchased Using HE Funds for Pre-Purchase Discovery</t>
  </si>
  <si>
    <t>Tract</t>
  </si>
  <si>
    <t>Date Closed</t>
  </si>
  <si>
    <t>Acres</t>
  </si>
  <si>
    <t>Value</t>
  </si>
  <si>
    <t>Source(s) of Purchase Funds</t>
  </si>
  <si>
    <t>Conwell Sandpit</t>
  </si>
  <si>
    <t>Donation</t>
  </si>
  <si>
    <t>BSR-RRG</t>
  </si>
  <si>
    <t>MBCC</t>
  </si>
  <si>
    <t>Gilbert (CE)</t>
  </si>
  <si>
    <t>Yelderman</t>
  </si>
  <si>
    <t>Braniff</t>
  </si>
  <si>
    <t>NAWCA, Chevron Phillips Chemical Co.</t>
  </si>
  <si>
    <t>Sub-Totals</t>
  </si>
  <si>
    <t>Tracts Under Purchase Agreement</t>
  </si>
  <si>
    <t>Muse</t>
  </si>
  <si>
    <t>Stoutberg</t>
  </si>
  <si>
    <t>May-Monie (CE)</t>
  </si>
  <si>
    <t>Ada Yelderman</t>
  </si>
  <si>
    <t>Holman Trust</t>
  </si>
  <si>
    <t>Unknown</t>
  </si>
  <si>
    <t>Proposed Additions Appraised But Not Under Contract</t>
  </si>
  <si>
    <t>5 tracts</t>
  </si>
  <si>
    <r>
      <t xml:space="preserve">Houston Endowment Grant Annual Report </t>
    </r>
    <r>
      <rPr>
        <b/>
        <sz val="14"/>
        <color rgb="FFFF0000"/>
        <rFont val="Calibri"/>
        <family val="2"/>
        <scheme val="minor"/>
      </rPr>
      <t>September, 1014</t>
    </r>
  </si>
  <si>
    <t xml:space="preserve">Tract Name     </t>
  </si>
  <si>
    <t>Date</t>
  </si>
  <si>
    <t xml:space="preserve">Conwell Sand Pit          </t>
  </si>
  <si>
    <t>BSR-RRG (Roye)</t>
  </si>
  <si>
    <t>Dr. Gilbert</t>
  </si>
  <si>
    <t>141C</t>
  </si>
  <si>
    <t>Stautberg</t>
  </si>
  <si>
    <t>May-Monie</t>
  </si>
  <si>
    <t xml:space="preserve">  150C</t>
  </si>
  <si>
    <t>Vallet</t>
  </si>
  <si>
    <r>
      <t xml:space="preserve">Columbia Bottomland Project Status, T. Smith, </t>
    </r>
    <r>
      <rPr>
        <b/>
        <sz val="14"/>
        <color rgb="FFFF0000"/>
        <rFont val="Calibri"/>
        <family val="2"/>
        <scheme val="minor"/>
      </rPr>
      <t>13Nov15</t>
    </r>
  </si>
  <si>
    <t>Tract No.</t>
  </si>
  <si>
    <t>Purchase Price</t>
  </si>
  <si>
    <t>Partners</t>
  </si>
  <si>
    <t>Tracts acquired by purchase or donation (*) during second Grant with preacquisition funding provided by Houston Endowment from July 2013 to present</t>
  </si>
  <si>
    <t>MBCC/NFWF</t>
  </si>
  <si>
    <t>NAWCA/Chevron/NFWF</t>
  </si>
  <si>
    <t>Land Acquisition Report Comparison</t>
  </si>
  <si>
    <t>MBSS/NFWF</t>
  </si>
  <si>
    <t>TPL*/NFWF</t>
  </si>
  <si>
    <t>Gilbert*/NFWF</t>
  </si>
  <si>
    <t>FBR/Mitigation/NFWF</t>
  </si>
  <si>
    <t xml:space="preserve"> </t>
  </si>
  <si>
    <r>
      <t xml:space="preserve">Current </t>
    </r>
    <r>
      <rPr>
        <b/>
        <sz val="11"/>
        <color rgb="FFFF0000"/>
        <rFont val="Calibri"/>
        <family val="2"/>
        <scheme val="minor"/>
      </rPr>
      <t xml:space="preserve">proposed </t>
    </r>
    <r>
      <rPr>
        <sz val="11"/>
        <color theme="1"/>
        <rFont val="Calibri"/>
        <family val="2"/>
        <scheme val="minor"/>
      </rPr>
      <t xml:space="preserve">additions in partnership with Houston Endowment (HE), Friends of the Brazoria Refuges (FBR), Trust For Public Land (TPL), National Fish &amp; Wildlife Foundation (NFWF), The Conservation Fund (TCF), The Nature Conservancy (TNC), and U.S. Fish &amp; Wildlife Service (FWS-MBCC). </t>
    </r>
  </si>
  <si>
    <t>May-Monie*/NFWF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</si>
</sst>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#,##0.0_);[Red]\(#,##0.0\)"/>
  </numFmts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14" fontId="2" fillId="0" borderId="0" xfId="0" applyNumberFormat="1" applyFont="1" applyAlignment="1">
      <alignment vertical="center"/>
    </xf>
    <xf numFmtId="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6" fontId="2" fillId="0" borderId="0" xfId="0" applyNumberFormat="1" applyFont="1" applyAlignment="1">
      <alignment horizontal="center" vertical="center"/>
    </xf>
    <xf numFmtId="164" fontId="0" fillId="0" borderId="0" xfId="0" applyNumberFormat="1"/>
    <xf numFmtId="164" fontId="5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164" fontId="2" fillId="0" borderId="0" xfId="0" applyNumberFormat="1" applyFont="1" applyAlignment="1">
      <alignment vertical="center"/>
    </xf>
    <xf numFmtId="164" fontId="0" fillId="0" borderId="0" xfId="0" applyNumberFormat="1" applyAlignment="1">
      <alignment horizontal="right" vertical="center"/>
    </xf>
    <xf numFmtId="165" fontId="2" fillId="0" borderId="0" xfId="0" applyNumberFormat="1" applyFont="1" applyAlignment="1">
      <alignment horizontal="center" vertical="center"/>
    </xf>
    <xf numFmtId="0" fontId="0" fillId="2" borderId="0" xfId="0" applyFill="1" applyAlignment="1">
      <alignment vertical="center"/>
    </xf>
    <xf numFmtId="1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tabSelected="1" workbookViewId="0">
      <selection activeCell="L14" sqref="L14"/>
    </sheetView>
  </sheetViews>
  <sheetFormatPr baseColWidth="10" defaultColWidth="8.83203125" defaultRowHeight="15" x14ac:dyDescent="0.2"/>
  <cols>
    <col min="1" max="1" width="15.5" customWidth="1"/>
    <col min="2" max="2" width="12.33203125" customWidth="1"/>
    <col min="3" max="3" width="10.6640625" customWidth="1"/>
    <col min="4" max="4" width="11.6640625" customWidth="1"/>
    <col min="5" max="5" width="15.5" customWidth="1"/>
    <col min="7" max="7" width="15.1640625" customWidth="1"/>
    <col min="8" max="8" width="11.5" customWidth="1"/>
    <col min="9" max="9" width="9" style="2"/>
    <col min="10" max="10" width="12" style="11" customWidth="1"/>
    <col min="11" max="11" width="12.6640625" style="19" customWidth="1"/>
    <col min="12" max="12" width="19.6640625" customWidth="1"/>
  </cols>
  <sheetData>
    <row r="1" spans="1:14" ht="24" x14ac:dyDescent="0.3">
      <c r="A1" s="38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4" ht="19" x14ac:dyDescent="0.25">
      <c r="A2" s="36" t="s">
        <v>27</v>
      </c>
      <c r="B2" s="36"/>
      <c r="C2" s="36"/>
      <c r="D2" s="36"/>
      <c r="E2" s="36"/>
      <c r="G2" s="36" t="s">
        <v>38</v>
      </c>
      <c r="H2" s="36"/>
      <c r="I2" s="36"/>
      <c r="J2" s="36"/>
      <c r="K2" s="36"/>
    </row>
    <row r="3" spans="1:14" x14ac:dyDescent="0.2">
      <c r="A3" s="35" t="s">
        <v>0</v>
      </c>
      <c r="B3" s="35"/>
      <c r="C3" s="35"/>
      <c r="D3" s="35"/>
      <c r="E3" s="35"/>
    </row>
    <row r="4" spans="1:14" x14ac:dyDescent="0.2">
      <c r="A4" s="35" t="s">
        <v>1</v>
      </c>
      <c r="B4" s="35"/>
      <c r="C4" s="35"/>
      <c r="D4" s="35"/>
      <c r="E4" s="35"/>
      <c r="G4" s="40" t="s">
        <v>42</v>
      </c>
      <c r="H4" s="40"/>
      <c r="I4" s="40"/>
      <c r="J4" s="40"/>
      <c r="K4" s="40"/>
      <c r="L4" s="40"/>
    </row>
    <row r="5" spans="1:14" x14ac:dyDescent="0.2">
      <c r="A5" s="37" t="s">
        <v>2</v>
      </c>
      <c r="B5" s="37"/>
      <c r="C5" s="37"/>
      <c r="D5" s="37"/>
      <c r="E5" s="37"/>
      <c r="G5" s="40"/>
      <c r="H5" s="40"/>
      <c r="I5" s="40"/>
      <c r="J5" s="40"/>
      <c r="K5" s="40"/>
      <c r="L5" s="40"/>
    </row>
    <row r="6" spans="1:14" x14ac:dyDescent="0.2">
      <c r="A6" s="35" t="s">
        <v>3</v>
      </c>
      <c r="B6" s="35"/>
      <c r="C6" s="35"/>
      <c r="D6" s="35"/>
      <c r="E6" s="35"/>
    </row>
    <row r="7" spans="1:14" s="11" customFormat="1" ht="41" customHeight="1" x14ac:dyDescent="0.2">
      <c r="A7" s="3" t="s">
        <v>4</v>
      </c>
      <c r="B7" s="3" t="s">
        <v>5</v>
      </c>
      <c r="C7" s="3" t="s">
        <v>6</v>
      </c>
      <c r="D7" s="3" t="s">
        <v>7</v>
      </c>
      <c r="E7" s="12" t="s">
        <v>8</v>
      </c>
      <c r="G7" s="13" t="s">
        <v>28</v>
      </c>
      <c r="H7" s="14" t="s">
        <v>29</v>
      </c>
      <c r="I7" s="14" t="s">
        <v>39</v>
      </c>
      <c r="J7" s="14" t="s">
        <v>6</v>
      </c>
      <c r="K7" s="20" t="s">
        <v>40</v>
      </c>
      <c r="L7" s="14" t="s">
        <v>41</v>
      </c>
    </row>
    <row r="8" spans="1:14" x14ac:dyDescent="0.2">
      <c r="A8" s="5" t="s">
        <v>9</v>
      </c>
      <c r="B8" s="7">
        <v>41467</v>
      </c>
      <c r="C8" s="5">
        <v>14.3</v>
      </c>
      <c r="D8" s="8">
        <v>125000</v>
      </c>
      <c r="E8" s="5" t="s">
        <v>10</v>
      </c>
      <c r="G8" s="1" t="s">
        <v>30</v>
      </c>
      <c r="H8" s="6">
        <v>41467</v>
      </c>
      <c r="I8" s="2">
        <v>147</v>
      </c>
      <c r="J8" s="2">
        <v>15</v>
      </c>
      <c r="K8" s="23">
        <v>125000</v>
      </c>
      <c r="L8" t="s">
        <v>47</v>
      </c>
    </row>
    <row r="9" spans="1:14" x14ac:dyDescent="0.2">
      <c r="A9" s="5" t="s">
        <v>11</v>
      </c>
      <c r="B9" s="7">
        <v>41491</v>
      </c>
      <c r="C9" s="5">
        <v>212.63</v>
      </c>
      <c r="D9" s="8">
        <v>372000</v>
      </c>
      <c r="E9" s="5" t="s">
        <v>12</v>
      </c>
      <c r="G9" s="1" t="s">
        <v>31</v>
      </c>
      <c r="H9" s="15">
        <v>41491</v>
      </c>
      <c r="I9" s="2">
        <v>138</v>
      </c>
      <c r="J9" s="11">
        <v>138</v>
      </c>
      <c r="K9" s="21">
        <v>372000</v>
      </c>
      <c r="L9" t="s">
        <v>43</v>
      </c>
    </row>
    <row r="10" spans="1:14" x14ac:dyDescent="0.2">
      <c r="A10" s="5" t="s">
        <v>13</v>
      </c>
      <c r="B10" s="7">
        <v>41614</v>
      </c>
      <c r="C10" s="5">
        <v>12.74</v>
      </c>
      <c r="D10" s="8">
        <v>44600</v>
      </c>
      <c r="E10" s="5" t="s">
        <v>10</v>
      </c>
      <c r="G10" s="1" t="s">
        <v>32</v>
      </c>
      <c r="H10" s="15">
        <v>41614</v>
      </c>
      <c r="I10" s="2" t="s">
        <v>33</v>
      </c>
      <c r="J10" s="11">
        <v>13</v>
      </c>
      <c r="K10" s="21">
        <v>44600</v>
      </c>
      <c r="L10" t="s">
        <v>48</v>
      </c>
    </row>
    <row r="11" spans="1:14" x14ac:dyDescent="0.2">
      <c r="A11" s="5" t="s">
        <v>14</v>
      </c>
      <c r="B11" s="7">
        <v>41880</v>
      </c>
      <c r="C11" s="5">
        <v>118.8</v>
      </c>
      <c r="D11" s="8">
        <v>217132</v>
      </c>
      <c r="E11" s="5" t="s">
        <v>12</v>
      </c>
      <c r="G11" s="25"/>
      <c r="H11" s="26"/>
      <c r="I11" s="27"/>
      <c r="J11" s="28"/>
      <c r="K11" s="29"/>
      <c r="L11" s="30"/>
    </row>
    <row r="12" spans="1:14" ht="51" customHeight="1" x14ac:dyDescent="0.2">
      <c r="A12" s="5" t="s">
        <v>15</v>
      </c>
      <c r="B12" s="7">
        <v>41901</v>
      </c>
      <c r="C12" s="5">
        <v>425</v>
      </c>
      <c r="D12" s="8">
        <v>1500000</v>
      </c>
      <c r="E12" s="9" t="s">
        <v>16</v>
      </c>
      <c r="G12" s="1" t="s">
        <v>15</v>
      </c>
      <c r="H12" s="15">
        <v>41901</v>
      </c>
      <c r="I12" s="2">
        <v>149</v>
      </c>
      <c r="J12" s="2">
        <v>425</v>
      </c>
      <c r="K12" s="21">
        <v>1500000</v>
      </c>
      <c r="L12" s="4" t="s">
        <v>44</v>
      </c>
    </row>
    <row r="13" spans="1:14" ht="14.25" customHeight="1" x14ac:dyDescent="0.2">
      <c r="A13" s="5"/>
      <c r="B13" s="7"/>
      <c r="C13" s="5"/>
      <c r="D13" s="8"/>
      <c r="E13" s="9"/>
      <c r="G13" s="32" t="s">
        <v>34</v>
      </c>
      <c r="H13" s="15">
        <v>41905</v>
      </c>
      <c r="I13" s="2">
        <v>145</v>
      </c>
      <c r="J13" s="27">
        <v>29</v>
      </c>
      <c r="K13" s="21">
        <v>138500</v>
      </c>
      <c r="L13" s="4" t="s">
        <v>46</v>
      </c>
      <c r="N13" t="s">
        <v>50</v>
      </c>
    </row>
    <row r="14" spans="1:14" ht="14.25" customHeight="1" x14ac:dyDescent="0.2">
      <c r="A14" s="5"/>
      <c r="B14" s="7"/>
      <c r="C14" s="5"/>
      <c r="D14" s="8"/>
      <c r="E14" s="9"/>
      <c r="G14" s="1" t="s">
        <v>35</v>
      </c>
      <c r="H14" s="15">
        <v>41977</v>
      </c>
      <c r="I14" s="2" t="s">
        <v>36</v>
      </c>
      <c r="J14" s="11">
        <v>36</v>
      </c>
      <c r="K14" s="21">
        <v>81800</v>
      </c>
      <c r="L14" s="33" t="s">
        <v>52</v>
      </c>
    </row>
    <row r="15" spans="1:14" ht="14.25" customHeight="1" x14ac:dyDescent="0.2">
      <c r="A15" s="5"/>
      <c r="B15" s="7"/>
      <c r="C15" s="5"/>
      <c r="D15" s="8"/>
      <c r="E15" s="9"/>
      <c r="G15" s="1" t="s">
        <v>23</v>
      </c>
      <c r="H15" s="15">
        <v>42180</v>
      </c>
      <c r="I15" s="2">
        <v>151</v>
      </c>
      <c r="J15" s="2">
        <v>122</v>
      </c>
      <c r="K15" s="21">
        <v>671402</v>
      </c>
      <c r="L15" t="s">
        <v>49</v>
      </c>
    </row>
    <row r="16" spans="1:14" ht="14.25" customHeight="1" x14ac:dyDescent="0.2">
      <c r="A16" s="5"/>
      <c r="B16" s="7"/>
      <c r="C16" s="5"/>
      <c r="D16" s="8"/>
      <c r="E16" s="9"/>
      <c r="G16" s="1" t="s">
        <v>37</v>
      </c>
      <c r="H16" s="15">
        <v>42278</v>
      </c>
      <c r="I16" s="2">
        <v>152</v>
      </c>
      <c r="J16" s="11">
        <v>360</v>
      </c>
      <c r="K16" s="21">
        <v>1080000</v>
      </c>
      <c r="L16" t="s">
        <v>43</v>
      </c>
    </row>
    <row r="17" spans="1:12" ht="14.25" customHeight="1" x14ac:dyDescent="0.2">
      <c r="A17" s="5"/>
      <c r="B17" s="7"/>
      <c r="C17" s="5"/>
      <c r="D17" s="8"/>
      <c r="E17" s="9"/>
      <c r="G17" s="1"/>
      <c r="H17" s="15"/>
      <c r="K17" s="21"/>
    </row>
    <row r="18" spans="1:12" x14ac:dyDescent="0.2">
      <c r="A18" s="34" t="s">
        <v>17</v>
      </c>
      <c r="B18" s="34"/>
      <c r="C18" s="5">
        <v>783.47</v>
      </c>
      <c r="D18" s="8">
        <v>2258732</v>
      </c>
      <c r="G18" s="5" t="s">
        <v>17</v>
      </c>
      <c r="I18" s="16"/>
      <c r="J18" s="24">
        <f>SUM(J8:J16)</f>
        <v>1138</v>
      </c>
      <c r="K18" s="18">
        <f>SUM(K8:K16)</f>
        <v>4013302</v>
      </c>
    </row>
    <row r="19" spans="1:12" x14ac:dyDescent="0.2">
      <c r="G19" s="5"/>
      <c r="I19" s="16"/>
      <c r="J19" s="18"/>
      <c r="K19" s="22"/>
    </row>
    <row r="20" spans="1:12" x14ac:dyDescent="0.2">
      <c r="A20" s="35" t="s">
        <v>18</v>
      </c>
      <c r="B20" s="35"/>
      <c r="C20" s="35"/>
      <c r="D20" s="35"/>
      <c r="E20" s="35"/>
      <c r="G20" s="39" t="s">
        <v>51</v>
      </c>
      <c r="H20" s="39"/>
      <c r="I20" s="39"/>
      <c r="J20" s="39"/>
      <c r="K20" s="39"/>
      <c r="L20" s="39"/>
    </row>
    <row r="21" spans="1:12" x14ac:dyDescent="0.2">
      <c r="A21" s="5" t="s">
        <v>19</v>
      </c>
      <c r="C21" s="5">
        <v>56</v>
      </c>
      <c r="D21" s="8">
        <v>116800</v>
      </c>
      <c r="E21" s="5" t="s">
        <v>12</v>
      </c>
      <c r="G21" s="39"/>
      <c r="H21" s="39"/>
      <c r="I21" s="39"/>
      <c r="J21" s="39"/>
      <c r="K21" s="39"/>
      <c r="L21" s="39"/>
    </row>
    <row r="22" spans="1:12" x14ac:dyDescent="0.2">
      <c r="A22" s="31" t="s">
        <v>20</v>
      </c>
      <c r="C22" s="31">
        <v>35</v>
      </c>
      <c r="D22" s="8">
        <v>138500</v>
      </c>
      <c r="E22" s="5" t="s">
        <v>12</v>
      </c>
      <c r="G22" s="39"/>
      <c r="H22" s="39"/>
      <c r="I22" s="39"/>
      <c r="J22" s="39"/>
      <c r="K22" s="39"/>
      <c r="L22" s="39"/>
    </row>
    <row r="23" spans="1:12" x14ac:dyDescent="0.2">
      <c r="A23" s="5" t="s">
        <v>21</v>
      </c>
      <c r="C23" s="5">
        <v>35</v>
      </c>
      <c r="D23" s="8">
        <v>75000</v>
      </c>
      <c r="E23" s="31" t="s">
        <v>10</v>
      </c>
      <c r="G23" s="39"/>
      <c r="H23" s="39"/>
      <c r="I23" s="39"/>
      <c r="J23" s="39"/>
      <c r="K23" s="39"/>
      <c r="L23" s="39"/>
    </row>
    <row r="24" spans="1:12" x14ac:dyDescent="0.2">
      <c r="A24" s="5" t="s">
        <v>22</v>
      </c>
      <c r="C24" s="5">
        <v>2</v>
      </c>
      <c r="D24" s="8">
        <v>5000</v>
      </c>
      <c r="E24" s="5" t="s">
        <v>10</v>
      </c>
      <c r="G24" s="39"/>
      <c r="H24" s="39"/>
      <c r="I24" s="39"/>
      <c r="J24" s="39"/>
      <c r="K24" s="39"/>
      <c r="L24" s="39"/>
    </row>
    <row r="25" spans="1:12" x14ac:dyDescent="0.2">
      <c r="A25" s="5" t="s">
        <v>23</v>
      </c>
      <c r="C25" s="5">
        <v>121</v>
      </c>
      <c r="D25" s="8">
        <v>665500</v>
      </c>
      <c r="E25" s="5" t="s">
        <v>24</v>
      </c>
      <c r="G25" s="35"/>
      <c r="H25" s="35"/>
      <c r="I25" s="35"/>
      <c r="J25" s="35"/>
    </row>
    <row r="26" spans="1:12" x14ac:dyDescent="0.2">
      <c r="A26" s="34" t="s">
        <v>17</v>
      </c>
      <c r="B26" s="34"/>
      <c r="C26" s="5">
        <v>249</v>
      </c>
      <c r="D26" s="8">
        <v>1000800</v>
      </c>
      <c r="G26" s="5"/>
      <c r="I26" s="17"/>
      <c r="J26" s="18"/>
    </row>
    <row r="28" spans="1:12" x14ac:dyDescent="0.2">
      <c r="A28" s="35" t="s">
        <v>25</v>
      </c>
      <c r="B28" s="35"/>
      <c r="C28" s="35"/>
      <c r="D28" s="35"/>
    </row>
    <row r="29" spans="1:12" x14ac:dyDescent="0.2">
      <c r="A29" s="5" t="s">
        <v>26</v>
      </c>
      <c r="C29" s="10">
        <v>4899</v>
      </c>
      <c r="D29" s="8">
        <v>11320000</v>
      </c>
    </row>
    <row r="35" spans="16:16" x14ac:dyDescent="0.2">
      <c r="P35" t="s">
        <v>50</v>
      </c>
    </row>
  </sheetData>
  <mergeCells count="14">
    <mergeCell ref="A1:L1"/>
    <mergeCell ref="G20:L24"/>
    <mergeCell ref="G25:J25"/>
    <mergeCell ref="G2:K2"/>
    <mergeCell ref="G4:L5"/>
    <mergeCell ref="A26:B26"/>
    <mergeCell ref="A28:D28"/>
    <mergeCell ref="A2:E2"/>
    <mergeCell ref="A3:E3"/>
    <mergeCell ref="A4:E4"/>
    <mergeCell ref="A5:E5"/>
    <mergeCell ref="A6:E6"/>
    <mergeCell ref="A18:B18"/>
    <mergeCell ref="A20:E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Cornell</dc:creator>
  <cp:lastModifiedBy>Amber Bryan</cp:lastModifiedBy>
  <dcterms:created xsi:type="dcterms:W3CDTF">2015-11-24T15:15:21Z</dcterms:created>
  <dcterms:modified xsi:type="dcterms:W3CDTF">2019-08-06T20:34:29Z</dcterms:modified>
</cp:coreProperties>
</file>