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34A60746-C2AB-CD4F-8A1D-3E87F19CB646}" xr6:coauthVersionLast="43" xr6:coauthVersionMax="43" xr10:uidLastSave="{00000000-0000-0000-0000-000000000000}"/>
  <bookViews>
    <workbookView xWindow="0" yWindow="460" windowWidth="10000" windowHeight="69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<sst xmlns="http://schemas.openxmlformats.org/spreadsheetml/2006/main" count="50" uniqueCount="38">
  <si>
    <t>Payments Tracking Log</t>
  </si>
  <si>
    <t>Name</t>
  </si>
  <si>
    <t>Date of Invoice</t>
  </si>
  <si>
    <t xml:space="preserve">Date Reimbursed </t>
  </si>
  <si>
    <t>Amount Paid</t>
  </si>
  <si>
    <t>Total Paid to Date</t>
  </si>
  <si>
    <t>BALANCE</t>
  </si>
  <si>
    <t>Chris Kneupper</t>
  </si>
  <si>
    <t>B.C. Mastr Garden</t>
  </si>
  <si>
    <t>Plantation Nursery</t>
  </si>
  <si>
    <t>TreeSearchFarms</t>
  </si>
  <si>
    <t>Hannah Native Grasses</t>
  </si>
  <si>
    <t>Houston Audum Society</t>
  </si>
  <si>
    <t>Tractor Supply</t>
  </si>
  <si>
    <t>Tree Search /Dormu</t>
  </si>
  <si>
    <t>Jennifer Sanchez</t>
  </si>
  <si>
    <t>Phil Huxford</t>
  </si>
  <si>
    <t>Milage</t>
  </si>
  <si>
    <t xml:space="preserve"> </t>
  </si>
  <si>
    <t>Houston Urban Gardens</t>
  </si>
  <si>
    <t>Houston Gardens at Eastend</t>
  </si>
  <si>
    <t>two 24 x 36 x .147 Tuff Panels for signs</t>
  </si>
  <si>
    <t xml:space="preserve"> Plants for Houston Gardens [Joshua's Native Plants]</t>
  </si>
  <si>
    <t>Thomas Adams</t>
  </si>
  <si>
    <t xml:space="preserve">Milkweed [Houston Garden Center] </t>
  </si>
  <si>
    <t>Milkweed beds [Native Plants of Texas]</t>
  </si>
  <si>
    <t>Tom Schneider</t>
  </si>
  <si>
    <t>Houston Garden Center 28</t>
  </si>
  <si>
    <t>Houston Garden Center 10 [Butterfly weed]</t>
  </si>
  <si>
    <t>Earthquest</t>
  </si>
  <si>
    <t>2x Buffalo Bayou Per Jennifer Sanchez</t>
  </si>
  <si>
    <t>Brazoria NWR per Jennifer Sanchez</t>
  </si>
  <si>
    <t>KBR Kids Day 2x per Jennifer Sanchez</t>
  </si>
  <si>
    <t>Total for 2015 through 30Nov15</t>
  </si>
  <si>
    <t>Native plants from Buchanan</t>
  </si>
  <si>
    <t>Perennial Plants for Houston Gardens [Bucanan's]</t>
  </si>
  <si>
    <t>Cash Flow of Cooperative Agreement Award F14AC01065, Houston Urban Nature Garden</t>
  </si>
  <si>
    <t>Friends of Brazoria Wildlife Refuges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</si>
</sst>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topLeftCell="A10" workbookViewId="0">
      <selection activeCell="M21" sqref="M21"/>
    </sheetView>
  </sheetViews>
  <sheetFormatPr baseColWidth="10" defaultColWidth="8.83203125" defaultRowHeight="15" x14ac:dyDescent="0.2"/>
  <cols>
    <col min="1" max="1" width="20.33203125" customWidth="1"/>
    <col min="2" max="2" width="42.1640625" customWidth="1"/>
    <col min="3" max="3" width="15" style="1" customWidth="1"/>
    <col min="4" max="4" width="15.83203125" style="1" customWidth="1"/>
    <col min="5" max="5" width="13" style="3" customWidth="1"/>
    <col min="6" max="6" width="12.6640625" style="3" customWidth="1"/>
    <col min="7" max="7" width="12.33203125" style="3" customWidth="1"/>
  </cols>
  <sheetData>
    <row r="1" spans="1:7" ht="24" x14ac:dyDescent="0.3">
      <c r="A1" s="12" t="s">
        <v>36</v>
      </c>
      <c r="B1" s="12"/>
      <c r="C1" s="12"/>
      <c r="D1" s="12"/>
      <c r="E1" s="12"/>
      <c r="F1" s="12"/>
      <c r="G1" s="12"/>
    </row>
    <row r="2" spans="1:7" ht="24" x14ac:dyDescent="0.3">
      <c r="A2" s="12" t="s">
        <v>37</v>
      </c>
      <c r="B2" s="12"/>
      <c r="C2" s="12"/>
      <c r="D2" s="12"/>
      <c r="E2" s="12"/>
      <c r="F2" s="12"/>
      <c r="G2" s="12"/>
    </row>
    <row r="3" spans="1:7" x14ac:dyDescent="0.2">
      <c r="A3" t="s">
        <v>0</v>
      </c>
    </row>
    <row r="4" spans="1:7" s="2" customFormat="1" ht="32" x14ac:dyDescent="0.2">
      <c r="A4" s="2" t="s">
        <v>1</v>
      </c>
      <c r="C4" s="2" t="s">
        <v>2</v>
      </c>
      <c r="D4" s="2" t="s">
        <v>3</v>
      </c>
      <c r="E4" s="4" t="s">
        <v>4</v>
      </c>
      <c r="F4" s="6" t="s">
        <v>5</v>
      </c>
      <c r="G4" s="4" t="s">
        <v>6</v>
      </c>
    </row>
    <row r="5" spans="1:7" x14ac:dyDescent="0.2">
      <c r="G5" s="3">
        <v>18000</v>
      </c>
    </row>
    <row r="6" spans="1:7" x14ac:dyDescent="0.2">
      <c r="A6" t="s">
        <v>7</v>
      </c>
      <c r="C6" s="5">
        <v>41943</v>
      </c>
      <c r="D6" s="5">
        <v>41982</v>
      </c>
      <c r="E6" s="3">
        <v>1835.9</v>
      </c>
      <c r="F6" s="3">
        <v>1835.9</v>
      </c>
      <c r="G6" s="3">
        <f>G5-E6</f>
        <v>16164.1</v>
      </c>
    </row>
    <row r="7" spans="1:7" x14ac:dyDescent="0.2">
      <c r="A7" t="s">
        <v>8</v>
      </c>
      <c r="C7" s="5">
        <v>41934</v>
      </c>
      <c r="D7" s="5">
        <v>41982</v>
      </c>
      <c r="E7" s="3">
        <v>330</v>
      </c>
      <c r="F7" s="3">
        <f>F6+E7</f>
        <v>2165.9</v>
      </c>
      <c r="G7" s="3">
        <f>G6-E7</f>
        <v>15834.1</v>
      </c>
    </row>
    <row r="8" spans="1:7" x14ac:dyDescent="0.2">
      <c r="A8" t="s">
        <v>9</v>
      </c>
      <c r="C8" s="5">
        <v>41949</v>
      </c>
      <c r="D8" s="5">
        <v>41982</v>
      </c>
      <c r="E8" s="3">
        <v>481</v>
      </c>
      <c r="F8" s="3">
        <f>F7+E8</f>
        <v>2646.9</v>
      </c>
      <c r="G8" s="3">
        <f>G7-E8</f>
        <v>15353.1</v>
      </c>
    </row>
    <row r="9" spans="1:7" x14ac:dyDescent="0.2">
      <c r="A9" t="s">
        <v>10</v>
      </c>
      <c r="C9" s="5">
        <v>41956</v>
      </c>
      <c r="D9" s="5">
        <v>41982</v>
      </c>
      <c r="E9" s="3">
        <v>600</v>
      </c>
      <c r="F9" s="3">
        <f t="shared" ref="F9:F30" si="0">F8+E9</f>
        <v>3246.9</v>
      </c>
      <c r="G9" s="3">
        <f t="shared" ref="G9:G30" si="1">G8-E9</f>
        <v>14753.1</v>
      </c>
    </row>
    <row r="10" spans="1:7" x14ac:dyDescent="0.2">
      <c r="A10" t="s">
        <v>11</v>
      </c>
      <c r="C10" s="5">
        <v>41963</v>
      </c>
      <c r="D10" s="5">
        <v>41982</v>
      </c>
      <c r="E10" s="3">
        <v>208.5</v>
      </c>
      <c r="F10" s="3">
        <f t="shared" si="0"/>
        <v>3455.4</v>
      </c>
      <c r="G10" s="3">
        <f t="shared" si="1"/>
        <v>14544.6</v>
      </c>
    </row>
    <row r="11" spans="1:7" x14ac:dyDescent="0.2">
      <c r="A11" t="s">
        <v>12</v>
      </c>
      <c r="C11" s="5">
        <v>41963</v>
      </c>
      <c r="D11" s="5">
        <v>41982</v>
      </c>
      <c r="E11" s="3">
        <v>288</v>
      </c>
      <c r="F11" s="3">
        <f t="shared" si="0"/>
        <v>3743.4</v>
      </c>
      <c r="G11" s="3">
        <f t="shared" si="1"/>
        <v>14256.6</v>
      </c>
    </row>
    <row r="12" spans="1:7" x14ac:dyDescent="0.2">
      <c r="A12" t="s">
        <v>13</v>
      </c>
      <c r="C12" s="5">
        <v>41976</v>
      </c>
      <c r="D12" s="5">
        <v>41982</v>
      </c>
      <c r="E12" s="3">
        <v>72.349999999999994</v>
      </c>
      <c r="F12" s="3">
        <f t="shared" si="0"/>
        <v>3815.75</v>
      </c>
      <c r="G12" s="3">
        <f t="shared" si="1"/>
        <v>14184.25</v>
      </c>
    </row>
    <row r="13" spans="1:7" x14ac:dyDescent="0.2">
      <c r="A13" t="s">
        <v>14</v>
      </c>
      <c r="C13" s="5">
        <v>41976</v>
      </c>
      <c r="D13" s="5">
        <v>41982</v>
      </c>
      <c r="E13" s="3">
        <v>2337.5</v>
      </c>
      <c r="F13" s="3">
        <f t="shared" si="0"/>
        <v>6153.25</v>
      </c>
      <c r="G13" s="3">
        <f t="shared" si="1"/>
        <v>11846.75</v>
      </c>
    </row>
    <row r="14" spans="1:7" x14ac:dyDescent="0.2">
      <c r="A14" t="s">
        <v>15</v>
      </c>
      <c r="C14" s="5">
        <v>41985</v>
      </c>
      <c r="D14" s="5">
        <v>41989</v>
      </c>
      <c r="E14" s="3">
        <v>234.57</v>
      </c>
      <c r="F14" s="3">
        <f t="shared" si="0"/>
        <v>6387.82</v>
      </c>
      <c r="G14" s="3">
        <f t="shared" si="1"/>
        <v>11612.18</v>
      </c>
    </row>
    <row r="15" spans="1:7" x14ac:dyDescent="0.2">
      <c r="A15" t="s">
        <v>15</v>
      </c>
      <c r="C15" s="5">
        <v>41989</v>
      </c>
      <c r="E15" s="3">
        <v>468</v>
      </c>
      <c r="F15" s="3">
        <f t="shared" si="0"/>
        <v>6855.82</v>
      </c>
      <c r="G15" s="3">
        <f t="shared" si="1"/>
        <v>11144.18</v>
      </c>
    </row>
    <row r="16" spans="1:7" x14ac:dyDescent="0.2">
      <c r="A16" t="s">
        <v>16</v>
      </c>
      <c r="B16" t="s">
        <v>17</v>
      </c>
      <c r="C16" s="5" t="s">
        <v>18</v>
      </c>
      <c r="D16" s="5">
        <v>42023</v>
      </c>
      <c r="E16" s="3">
        <v>752.33</v>
      </c>
      <c r="F16" s="3">
        <f t="shared" si="0"/>
        <v>7608.15</v>
      </c>
      <c r="G16" s="3">
        <f t="shared" si="1"/>
        <v>10391.85</v>
      </c>
    </row>
    <row r="17" spans="1:7" x14ac:dyDescent="0.2">
      <c r="A17" t="s">
        <v>16</v>
      </c>
      <c r="D17" s="5">
        <v>42023</v>
      </c>
      <c r="E17" s="3">
        <v>3.57</v>
      </c>
      <c r="F17" s="3">
        <f t="shared" si="0"/>
        <v>7611.7199999999993</v>
      </c>
      <c r="G17" s="3">
        <f t="shared" si="1"/>
        <v>10388.280000000001</v>
      </c>
    </row>
    <row r="18" spans="1:7" x14ac:dyDescent="0.2">
      <c r="A18" t="s">
        <v>19</v>
      </c>
      <c r="B18" t="s">
        <v>20</v>
      </c>
      <c r="D18" s="5">
        <v>42072</v>
      </c>
      <c r="E18" s="3">
        <v>203.35</v>
      </c>
      <c r="F18" s="3">
        <f t="shared" si="0"/>
        <v>7815.07</v>
      </c>
      <c r="G18" s="3">
        <f t="shared" si="1"/>
        <v>10184.93</v>
      </c>
    </row>
    <row r="19" spans="1:7" s="7" customFormat="1" ht="16" x14ac:dyDescent="0.2">
      <c r="A19" s="7" t="s">
        <v>19</v>
      </c>
      <c r="B19" s="8" t="s">
        <v>21</v>
      </c>
      <c r="C19" s="2"/>
      <c r="D19" s="10">
        <v>42072</v>
      </c>
      <c r="E19" s="9">
        <v>437</v>
      </c>
      <c r="F19" s="3">
        <f t="shared" si="0"/>
        <v>8252.07</v>
      </c>
      <c r="G19" s="3">
        <f t="shared" si="1"/>
        <v>9747.93</v>
      </c>
    </row>
    <row r="20" spans="1:7" s="7" customFormat="1" ht="16" x14ac:dyDescent="0.2">
      <c r="A20" s="7" t="s">
        <v>19</v>
      </c>
      <c r="B20" s="8" t="s">
        <v>35</v>
      </c>
      <c r="C20" s="2"/>
      <c r="D20" s="10">
        <v>42097</v>
      </c>
      <c r="E20" s="9">
        <v>196.3</v>
      </c>
      <c r="F20" s="3">
        <f t="shared" si="0"/>
        <v>8448.369999999999</v>
      </c>
      <c r="G20" s="3">
        <f t="shared" si="1"/>
        <v>9551.630000000001</v>
      </c>
    </row>
    <row r="21" spans="1:7" x14ac:dyDescent="0.2">
      <c r="A21" s="7" t="s">
        <v>19</v>
      </c>
      <c r="B21" t="s">
        <v>22</v>
      </c>
      <c r="D21" s="5">
        <v>42097</v>
      </c>
      <c r="E21" s="3">
        <v>35.07</v>
      </c>
      <c r="F21" s="3">
        <f t="shared" si="0"/>
        <v>8483.4399999999987</v>
      </c>
      <c r="G21" s="3">
        <f t="shared" si="1"/>
        <v>9516.5600000000013</v>
      </c>
    </row>
    <row r="22" spans="1:7" x14ac:dyDescent="0.2">
      <c r="A22" s="7" t="s">
        <v>7</v>
      </c>
      <c r="B22" t="s">
        <v>17</v>
      </c>
      <c r="D22" s="5">
        <v>42101</v>
      </c>
      <c r="E22" s="3">
        <v>445.05</v>
      </c>
      <c r="F22" s="3">
        <f t="shared" si="0"/>
        <v>8928.489999999998</v>
      </c>
      <c r="G22" s="3">
        <f t="shared" si="1"/>
        <v>9071.510000000002</v>
      </c>
    </row>
    <row r="23" spans="1:7" x14ac:dyDescent="0.2">
      <c r="A23" s="7" t="s">
        <v>19</v>
      </c>
      <c r="B23" t="s">
        <v>34</v>
      </c>
      <c r="D23" s="5">
        <v>42166</v>
      </c>
      <c r="E23" s="3">
        <v>313.64999999999998</v>
      </c>
      <c r="F23" s="3">
        <f t="shared" si="0"/>
        <v>9242.1399999999976</v>
      </c>
      <c r="G23" s="3">
        <f t="shared" si="1"/>
        <v>8757.8600000000024</v>
      </c>
    </row>
    <row r="24" spans="1:7" x14ac:dyDescent="0.2">
      <c r="A24" s="7" t="s">
        <v>19</v>
      </c>
      <c r="B24" t="s">
        <v>24</v>
      </c>
      <c r="D24" s="5">
        <v>42174</v>
      </c>
      <c r="E24" s="3">
        <v>255</v>
      </c>
      <c r="F24" s="3">
        <f t="shared" si="0"/>
        <v>9497.1399999999976</v>
      </c>
      <c r="G24" s="3">
        <f t="shared" si="1"/>
        <v>8502.8600000000024</v>
      </c>
    </row>
    <row r="25" spans="1:7" x14ac:dyDescent="0.2">
      <c r="A25" s="7" t="s">
        <v>23</v>
      </c>
      <c r="B25" t="s">
        <v>25</v>
      </c>
      <c r="D25" s="5">
        <v>42194</v>
      </c>
      <c r="E25" s="3">
        <v>208</v>
      </c>
      <c r="F25" s="3">
        <f t="shared" si="0"/>
        <v>9705.1399999999976</v>
      </c>
      <c r="G25" s="3">
        <f t="shared" si="1"/>
        <v>8294.8600000000024</v>
      </c>
    </row>
    <row r="26" spans="1:7" x14ac:dyDescent="0.2">
      <c r="A26" s="7" t="s">
        <v>26</v>
      </c>
      <c r="B26" t="s">
        <v>28</v>
      </c>
      <c r="D26" s="5">
        <v>42262</v>
      </c>
      <c r="E26" s="3">
        <v>152.83000000000001</v>
      </c>
      <c r="F26" s="3">
        <f t="shared" si="0"/>
        <v>9857.9699999999975</v>
      </c>
      <c r="G26" s="3">
        <f t="shared" si="1"/>
        <v>8142.0300000000025</v>
      </c>
    </row>
    <row r="27" spans="1:7" x14ac:dyDescent="0.2">
      <c r="A27" s="7" t="s">
        <v>26</v>
      </c>
      <c r="B27" t="s">
        <v>27</v>
      </c>
      <c r="D27" s="5">
        <v>42262</v>
      </c>
      <c r="E27" s="3">
        <v>53.94</v>
      </c>
      <c r="F27" s="3">
        <f t="shared" si="0"/>
        <v>9911.909999999998</v>
      </c>
      <c r="G27" s="3">
        <f t="shared" si="1"/>
        <v>8088.0900000000029</v>
      </c>
    </row>
    <row r="28" spans="1:7" x14ac:dyDescent="0.2">
      <c r="A28" s="7" t="s">
        <v>29</v>
      </c>
      <c r="B28" t="s">
        <v>30</v>
      </c>
      <c r="D28" s="5">
        <v>42287</v>
      </c>
      <c r="E28" s="3">
        <v>1500</v>
      </c>
      <c r="F28" s="3">
        <f t="shared" si="0"/>
        <v>11411.909999999998</v>
      </c>
      <c r="G28" s="3">
        <f t="shared" si="1"/>
        <v>6588.0900000000029</v>
      </c>
    </row>
    <row r="29" spans="1:7" x14ac:dyDescent="0.2">
      <c r="A29" s="7" t="s">
        <v>29</v>
      </c>
      <c r="B29" t="s">
        <v>31</v>
      </c>
      <c r="D29" s="5">
        <v>42287</v>
      </c>
      <c r="E29" s="3">
        <v>500</v>
      </c>
      <c r="F29" s="3">
        <f t="shared" si="0"/>
        <v>11911.909999999998</v>
      </c>
      <c r="G29" s="3">
        <f t="shared" si="1"/>
        <v>6088.0900000000029</v>
      </c>
    </row>
    <row r="30" spans="1:7" x14ac:dyDescent="0.2">
      <c r="A30" s="7" t="s">
        <v>29</v>
      </c>
      <c r="B30" t="s">
        <v>32</v>
      </c>
      <c r="D30" s="5">
        <v>42299</v>
      </c>
      <c r="E30" s="3">
        <v>1500</v>
      </c>
      <c r="F30" s="3">
        <f t="shared" si="0"/>
        <v>13411.909999999998</v>
      </c>
      <c r="G30" s="3">
        <f t="shared" si="1"/>
        <v>4588.0900000000029</v>
      </c>
    </row>
    <row r="31" spans="1:7" x14ac:dyDescent="0.2">
      <c r="A31" s="11" t="s">
        <v>33</v>
      </c>
      <c r="B31" s="11"/>
      <c r="C31" s="11"/>
      <c r="D31" s="11"/>
      <c r="E31" s="3">
        <f>SUM(E16:E30)</f>
        <v>6556.09</v>
      </c>
    </row>
  </sheetData>
  <mergeCells count="3">
    <mergeCell ref="A31:D31"/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Cornell</dc:creator>
  <cp:lastModifiedBy>Amber Bryan</cp:lastModifiedBy>
  <dcterms:created xsi:type="dcterms:W3CDTF">2015-12-03T22:25:36Z</dcterms:created>
  <dcterms:modified xsi:type="dcterms:W3CDTF">2019-08-06T20:46:52Z</dcterms:modified>
</cp:coreProperties>
</file>